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4-figure supplement 5-source data 1/"/>
    </mc:Choice>
  </mc:AlternateContent>
  <bookViews>
    <workbookView xWindow="0" yWindow="0" windowWidth="28800" windowHeight="1413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L16" i="1" s="1"/>
  <c r="H16" i="1"/>
  <c r="E16" i="1"/>
  <c r="M16" i="1" s="1"/>
  <c r="M15" i="1"/>
  <c r="K15" i="1"/>
  <c r="H15" i="1"/>
  <c r="L15" i="1" s="1"/>
  <c r="E15" i="1"/>
  <c r="K14" i="1"/>
  <c r="M14" i="1" s="1"/>
  <c r="H14" i="1"/>
  <c r="E14" i="1"/>
  <c r="K13" i="1"/>
  <c r="M13" i="1" s="1"/>
  <c r="H13" i="1"/>
  <c r="E13" i="1"/>
  <c r="L12" i="1"/>
  <c r="K12" i="1"/>
  <c r="H12" i="1"/>
  <c r="E12" i="1"/>
  <c r="M12" i="1" s="1"/>
  <c r="K11" i="1"/>
  <c r="L11" i="1" s="1"/>
  <c r="H11" i="1"/>
  <c r="E11" i="1"/>
  <c r="M11" i="1" s="1"/>
  <c r="K10" i="1"/>
  <c r="M10" i="1" s="1"/>
  <c r="H10" i="1"/>
  <c r="E10" i="1"/>
  <c r="K9" i="1"/>
  <c r="L9" i="1" s="1"/>
  <c r="H9" i="1"/>
  <c r="E9" i="1"/>
  <c r="L8" i="1"/>
  <c r="K8" i="1"/>
  <c r="H8" i="1"/>
  <c r="E8" i="1"/>
  <c r="M8" i="1" s="1"/>
  <c r="K7" i="1"/>
  <c r="L7" i="1" s="1"/>
  <c r="H7" i="1"/>
  <c r="E7" i="1"/>
  <c r="M7" i="1" s="1"/>
  <c r="K6" i="1"/>
  <c r="M6" i="1" s="1"/>
  <c r="H6" i="1"/>
  <c r="E6" i="1"/>
  <c r="K5" i="1"/>
  <c r="M5" i="1" s="1"/>
  <c r="H5" i="1"/>
  <c r="E5" i="1"/>
  <c r="L4" i="1"/>
  <c r="K4" i="1"/>
  <c r="H4" i="1"/>
  <c r="E4" i="1"/>
  <c r="M4" i="1" s="1"/>
  <c r="L14" i="1" l="1"/>
  <c r="L5" i="1"/>
  <c r="L13" i="1"/>
  <c r="L6" i="1"/>
  <c r="M9" i="1"/>
  <c r="L10" i="1"/>
</calcChain>
</file>

<file path=xl/sharedStrings.xml><?xml version="1.0" encoding="utf-8"?>
<sst xmlns="http://schemas.openxmlformats.org/spreadsheetml/2006/main" count="32" uniqueCount="26">
  <si>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</si>
  <si>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</si>
  <si>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</si>
  <si>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</si>
  <si>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</si>
  <si>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</si>
  <si>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</si>
  <si>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</si>
  <si>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</si>
  <si>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pYZ2</t>
  </si>
  <si>
    <t>pSO141</t>
  </si>
  <si>
    <t>pSO256</t>
  </si>
  <si>
    <t>pSO257</t>
  </si>
  <si>
    <t>pSO258</t>
  </si>
  <si>
    <t>pSO259</t>
  </si>
  <si>
    <t>pSO40</t>
  </si>
  <si>
    <t>pSO142</t>
  </si>
  <si>
    <t>pSO143</t>
  </si>
  <si>
    <t>pSO260</t>
  </si>
  <si>
    <t>pSO261</t>
  </si>
  <si>
    <t>pSO262</t>
  </si>
  <si>
    <t>pSO263</t>
  </si>
  <si>
    <t>Average</t>
  </si>
  <si>
    <t>figure supplement 5B</t>
  </si>
  <si>
    <t>CP - cleavage product</t>
  </si>
  <si>
    <t>SD - 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</si>
</sst>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0" borderId="1" xfId="0" applyFont="1" applyBorder="1"/>
    <xf numFmtId="0" fontId="0" fillId="0" borderId="7" xfId="0" applyBorder="1"/>
    <xf numFmtId="0" fontId="0" fillId="0" borderId="0" xfId="0" applyFont="1" applyBorder="1" applyAlignment="1">
      <alignment horizontal="right" wrapText="1"/>
    </xf>
    <xf numFmtId="0" fontId="0" fillId="0" borderId="8" xfId="0" applyBorder="1"/>
    <xf numFmtId="0" fontId="0" fillId="0" borderId="8" xfId="0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leavage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ement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A18" sqref="A18:A19"/>
    </sheetView>
  </sheetViews>
  <sheetFormatPr defaultColWidth="11" defaultRowHeight="15.75" x14ac:dyDescent="0.25"/>
  <sheetData>
    <row r="1" spans="1:13" ht="21" x14ac:dyDescent="0.35">
      <c r="A1" s="1" t="s">
        <v>23</v>
      </c>
      <c r="B1" s="1"/>
    </row>
    <row r="2" spans="1:13" ht="18.75" x14ac:dyDescent="0.3">
      <c r="C2" s="13" t="s">
        <v>0</v>
      </c>
      <c r="D2" s="13"/>
      <c r="E2" s="14"/>
      <c r="F2" s="15" t="s">
        <v>1</v>
      </c>
      <c r="G2" s="13"/>
      <c r="H2" s="13"/>
      <c r="I2" s="16" t="s">
        <v>2</v>
      </c>
      <c r="J2" s="16"/>
      <c r="K2" s="17"/>
    </row>
    <row r="3" spans="1:13" ht="18.75" x14ac:dyDescent="0.3">
      <c r="A3" s="2" t="s">
        <v>3</v>
      </c>
      <c r="B3" s="3" t="s">
        <v>4</v>
      </c>
      <c r="C3" s="4" t="s">
        <v>5</v>
      </c>
      <c r="D3" s="5" t="s">
        <v>6</v>
      </c>
      <c r="E3" s="6" t="s">
        <v>7</v>
      </c>
      <c r="F3" s="4" t="s">
        <v>5</v>
      </c>
      <c r="G3" s="5" t="s">
        <v>6</v>
      </c>
      <c r="H3" s="6" t="s">
        <v>7</v>
      </c>
      <c r="I3" s="4" t="s">
        <v>5</v>
      </c>
      <c r="J3" s="5" t="s">
        <v>6</v>
      </c>
      <c r="K3" s="6" t="s">
        <v>7</v>
      </c>
      <c r="L3" s="7" t="s">
        <v>22</v>
      </c>
      <c r="M3" s="8" t="s">
        <v>8</v>
      </c>
    </row>
    <row r="4" spans="1:13" x14ac:dyDescent="0.25">
      <c r="A4" t="s">
        <v>9</v>
      </c>
      <c r="B4" s="9">
        <v>1</v>
      </c>
      <c r="C4" s="10">
        <v>878636</v>
      </c>
      <c r="D4" s="10">
        <v>2901646</v>
      </c>
      <c r="E4" s="9">
        <f>D4/(D4+C4)</f>
        <v>0.76757395347754476</v>
      </c>
      <c r="F4" s="10">
        <v>1021250</v>
      </c>
      <c r="G4" s="10">
        <v>3568618</v>
      </c>
      <c r="H4" s="9">
        <f>G4/(G4+F4)</f>
        <v>0.7774990479029027</v>
      </c>
      <c r="I4" s="10">
        <v>1095046</v>
      </c>
      <c r="J4" s="10">
        <v>4596176</v>
      </c>
      <c r="K4" s="11">
        <f>J4/(J4+I4)</f>
        <v>0.80759035581462113</v>
      </c>
      <c r="L4">
        <f>AVERAGE(K4,H4,E4)</f>
        <v>0.7842211190650229</v>
      </c>
      <c r="M4">
        <f>STDEV(K4,H4,E4)</f>
        <v>2.0837893236413045E-2</v>
      </c>
    </row>
    <row r="5" spans="1:13" x14ac:dyDescent="0.25">
      <c r="A5" t="s">
        <v>10</v>
      </c>
      <c r="B5" s="11">
        <v>2</v>
      </c>
      <c r="C5" s="10">
        <v>850564</v>
      </c>
      <c r="D5" s="10">
        <v>2523972</v>
      </c>
      <c r="E5" s="11">
        <f t="shared" ref="E5:E16" si="0">D5/(D5+C5)</f>
        <v>0.74794638433254235</v>
      </c>
      <c r="F5" s="10">
        <v>910746</v>
      </c>
      <c r="G5" s="10">
        <v>2949617</v>
      </c>
      <c r="H5" s="11">
        <f t="shared" ref="H5:H16" si="1">G5/(G5+F5)</f>
        <v>0.76407762689674519</v>
      </c>
      <c r="I5" s="10">
        <v>391096</v>
      </c>
      <c r="J5" s="10">
        <v>1186550</v>
      </c>
      <c r="K5" s="11">
        <f t="shared" ref="K5:K16" si="2">J5/(J5+I5)</f>
        <v>0.75210154876315727</v>
      </c>
      <c r="L5">
        <f t="shared" ref="L5:L16" si="3">AVERAGE(K5,H5,E5)</f>
        <v>0.75470851999748156</v>
      </c>
      <c r="M5">
        <f t="shared" ref="M5:M16" si="4">STDEV(K5,H5,E5)</f>
        <v>8.3756474931036377E-3</v>
      </c>
    </row>
    <row r="6" spans="1:13" x14ac:dyDescent="0.25">
      <c r="A6" t="s">
        <v>11</v>
      </c>
      <c r="B6" s="11">
        <v>3</v>
      </c>
      <c r="C6" s="10">
        <v>891388</v>
      </c>
      <c r="D6" s="10">
        <v>1076469</v>
      </c>
      <c r="E6" s="11">
        <f t="shared" si="0"/>
        <v>0.54702602882221629</v>
      </c>
      <c r="F6" s="10">
        <v>1146270</v>
      </c>
      <c r="G6" s="10">
        <v>2489038</v>
      </c>
      <c r="H6" s="11">
        <f t="shared" si="1"/>
        <v>0.68468421382727407</v>
      </c>
      <c r="I6" s="10">
        <v>588373</v>
      </c>
      <c r="J6" s="10">
        <v>1335453</v>
      </c>
      <c r="K6" s="11">
        <f t="shared" si="2"/>
        <v>0.69416516878345547</v>
      </c>
      <c r="L6">
        <f t="shared" si="3"/>
        <v>0.64195847047764865</v>
      </c>
      <c r="M6">
        <f t="shared" si="4"/>
        <v>8.2350461357036733E-2</v>
      </c>
    </row>
    <row r="7" spans="1:13" x14ac:dyDescent="0.25">
      <c r="A7" t="s">
        <v>12</v>
      </c>
      <c r="B7" s="11">
        <v>4</v>
      </c>
      <c r="C7" s="10">
        <v>887846</v>
      </c>
      <c r="D7" s="10">
        <v>2434711</v>
      </c>
      <c r="E7" s="11">
        <f t="shared" si="0"/>
        <v>0.73278231193625876</v>
      </c>
      <c r="F7" s="10">
        <v>690840</v>
      </c>
      <c r="G7" s="10">
        <v>3071369</v>
      </c>
      <c r="H7" s="11">
        <f t="shared" si="1"/>
        <v>0.81637383781709094</v>
      </c>
      <c r="I7" s="10">
        <v>673246</v>
      </c>
      <c r="J7" s="10">
        <v>2774722</v>
      </c>
      <c r="K7" s="11">
        <f t="shared" si="2"/>
        <v>0.80474122729677311</v>
      </c>
      <c r="L7">
        <f t="shared" si="3"/>
        <v>0.78463245901670764</v>
      </c>
      <c r="M7">
        <f t="shared" si="4"/>
        <v>4.5278667395115386E-2</v>
      </c>
    </row>
    <row r="8" spans="1:13" x14ac:dyDescent="0.25">
      <c r="A8" t="s">
        <v>13</v>
      </c>
      <c r="B8" s="11">
        <v>5</v>
      </c>
      <c r="C8" s="10">
        <v>718382</v>
      </c>
      <c r="D8" s="10">
        <v>1481016</v>
      </c>
      <c r="E8" s="11">
        <f t="shared" si="0"/>
        <v>0.67337335034404866</v>
      </c>
      <c r="F8" s="10">
        <v>1163218</v>
      </c>
      <c r="G8" s="10">
        <v>3644010</v>
      </c>
      <c r="H8" s="11">
        <f t="shared" si="1"/>
        <v>0.75802728724329282</v>
      </c>
      <c r="I8" s="10">
        <v>785650</v>
      </c>
      <c r="J8" s="10">
        <v>2277625</v>
      </c>
      <c r="K8" s="11">
        <f t="shared" si="2"/>
        <v>0.74352612808187313</v>
      </c>
      <c r="L8">
        <f t="shared" si="3"/>
        <v>0.72497558855640476</v>
      </c>
      <c r="M8">
        <f t="shared" si="4"/>
        <v>4.5273216647923012E-2</v>
      </c>
    </row>
    <row r="9" spans="1:13" x14ac:dyDescent="0.25">
      <c r="A9" t="s">
        <v>14</v>
      </c>
      <c r="B9" s="12">
        <v>6</v>
      </c>
      <c r="C9" s="10">
        <v>1715685</v>
      </c>
      <c r="D9" s="10">
        <v>3503682</v>
      </c>
      <c r="E9" s="11">
        <f t="shared" si="0"/>
        <v>0.67128485120896841</v>
      </c>
      <c r="F9" s="10">
        <v>1072075</v>
      </c>
      <c r="G9" s="10">
        <v>2506138</v>
      </c>
      <c r="H9" s="11">
        <f t="shared" si="1"/>
        <v>0.70038815464590842</v>
      </c>
      <c r="I9" s="10">
        <v>924749</v>
      </c>
      <c r="J9" s="10">
        <v>1958558</v>
      </c>
      <c r="K9" s="11">
        <f t="shared" si="2"/>
        <v>0.67927487430232025</v>
      </c>
      <c r="L9">
        <f t="shared" si="3"/>
        <v>0.68364929338573222</v>
      </c>
      <c r="M9">
        <f t="shared" si="4"/>
        <v>1.5036695929413518E-2</v>
      </c>
    </row>
    <row r="10" spans="1:13" x14ac:dyDescent="0.25">
      <c r="A10" t="s">
        <v>15</v>
      </c>
      <c r="B10" s="12">
        <v>7</v>
      </c>
      <c r="C10" s="10">
        <v>2973102</v>
      </c>
      <c r="D10" s="10">
        <v>22924</v>
      </c>
      <c r="E10" s="11">
        <f t="shared" si="0"/>
        <v>7.651468979241168E-3</v>
      </c>
      <c r="F10" s="10">
        <v>7111566</v>
      </c>
      <c r="G10" s="10">
        <v>173313</v>
      </c>
      <c r="H10" s="11">
        <f t="shared" si="1"/>
        <v>2.3790786367213511E-2</v>
      </c>
      <c r="I10" s="10">
        <v>7597320</v>
      </c>
      <c r="J10" s="10">
        <v>236760</v>
      </c>
      <c r="K10" s="11">
        <f t="shared" si="2"/>
        <v>3.0221800134795661E-2</v>
      </c>
      <c r="L10">
        <f t="shared" si="3"/>
        <v>2.055468516041678E-2</v>
      </c>
      <c r="M10">
        <f t="shared" si="4"/>
        <v>1.1627950179774679E-2</v>
      </c>
    </row>
    <row r="11" spans="1:13" x14ac:dyDescent="0.25">
      <c r="A11" t="s">
        <v>16</v>
      </c>
      <c r="B11" s="12">
        <v>8</v>
      </c>
      <c r="C11" s="10">
        <v>2644356</v>
      </c>
      <c r="D11" s="10">
        <v>45012</v>
      </c>
      <c r="E11" s="11">
        <f t="shared" si="0"/>
        <v>1.6737017767743202E-2</v>
      </c>
      <c r="F11" s="10">
        <v>4709313</v>
      </c>
      <c r="G11" s="10">
        <v>153909</v>
      </c>
      <c r="H11" s="11">
        <f t="shared" si="1"/>
        <v>3.164753737337099E-2</v>
      </c>
      <c r="I11" s="10">
        <v>6828885</v>
      </c>
      <c r="J11" s="10">
        <v>251181</v>
      </c>
      <c r="K11" s="11">
        <f t="shared" si="2"/>
        <v>3.5477211653111705E-2</v>
      </c>
      <c r="L11">
        <f t="shared" si="3"/>
        <v>2.795392226474196E-2</v>
      </c>
      <c r="M11">
        <f t="shared" si="4"/>
        <v>9.9010510120552606E-3</v>
      </c>
    </row>
    <row r="12" spans="1:13" x14ac:dyDescent="0.25">
      <c r="A12" t="s">
        <v>17</v>
      </c>
      <c r="B12" s="12">
        <v>9</v>
      </c>
      <c r="C12" s="10">
        <v>3881922</v>
      </c>
      <c r="D12" s="10">
        <v>99066</v>
      </c>
      <c r="E12" s="11">
        <f t="shared" si="0"/>
        <v>2.4884777346729003E-2</v>
      </c>
      <c r="F12" s="10">
        <v>2639847</v>
      </c>
      <c r="G12" s="10">
        <v>111720</v>
      </c>
      <c r="H12" s="11">
        <f t="shared" si="1"/>
        <v>4.0602318606088823E-2</v>
      </c>
      <c r="I12" s="10">
        <v>2601732</v>
      </c>
      <c r="J12" s="10">
        <v>113862</v>
      </c>
      <c r="K12" s="11">
        <f t="shared" si="2"/>
        <v>4.1928948141732529E-2</v>
      </c>
      <c r="L12">
        <f t="shared" si="3"/>
        <v>3.5805348031516783E-2</v>
      </c>
      <c r="M12">
        <f t="shared" si="4"/>
        <v>9.4807243680161482E-3</v>
      </c>
    </row>
    <row r="13" spans="1:13" x14ac:dyDescent="0.25">
      <c r="A13" t="s">
        <v>18</v>
      </c>
      <c r="B13" s="12">
        <v>10</v>
      </c>
      <c r="C13" s="10">
        <v>1091741</v>
      </c>
      <c r="D13" s="10">
        <v>106743</v>
      </c>
      <c r="E13" s="11">
        <f t="shared" si="0"/>
        <v>8.9065018807092958E-2</v>
      </c>
      <c r="F13" s="10">
        <v>934962</v>
      </c>
      <c r="G13" s="10">
        <v>114849</v>
      </c>
      <c r="H13" s="11">
        <f t="shared" si="1"/>
        <v>0.10939969194455001</v>
      </c>
      <c r="I13" s="10">
        <v>908880</v>
      </c>
      <c r="J13" s="10">
        <v>116193</v>
      </c>
      <c r="K13" s="11">
        <f t="shared" si="2"/>
        <v>0.11335095159076476</v>
      </c>
      <c r="L13">
        <f t="shared" si="3"/>
        <v>0.1039385541141359</v>
      </c>
      <c r="M13">
        <f t="shared" si="4"/>
        <v>1.3031486967930557E-2</v>
      </c>
    </row>
    <row r="14" spans="1:13" x14ac:dyDescent="0.25">
      <c r="A14" t="s">
        <v>19</v>
      </c>
      <c r="B14" s="12">
        <v>11</v>
      </c>
      <c r="C14" s="10">
        <v>4119645</v>
      </c>
      <c r="D14" s="10">
        <v>98831</v>
      </c>
      <c r="E14" s="11">
        <f t="shared" si="0"/>
        <v>2.3428129021001897E-2</v>
      </c>
      <c r="F14" s="10">
        <v>5298594</v>
      </c>
      <c r="G14" s="10">
        <v>280161</v>
      </c>
      <c r="H14" s="11">
        <f t="shared" si="1"/>
        <v>5.0219269353108352E-2</v>
      </c>
      <c r="I14" s="10">
        <v>3842853</v>
      </c>
      <c r="J14" s="10">
        <v>100590</v>
      </c>
      <c r="K14" s="11">
        <f t="shared" si="2"/>
        <v>2.550816634093608E-2</v>
      </c>
      <c r="L14">
        <f t="shared" si="3"/>
        <v>3.3051854905015443E-2</v>
      </c>
      <c r="M14">
        <f t="shared" si="4"/>
        <v>1.4903748788057376E-2</v>
      </c>
    </row>
    <row r="15" spans="1:13" x14ac:dyDescent="0.25">
      <c r="A15" t="s">
        <v>20</v>
      </c>
      <c r="B15" s="12">
        <v>12</v>
      </c>
      <c r="C15" s="10">
        <v>4127350</v>
      </c>
      <c r="D15" s="10">
        <v>95427</v>
      </c>
      <c r="E15" s="11">
        <f t="shared" si="0"/>
        <v>2.2598162299358928E-2</v>
      </c>
      <c r="F15" s="10">
        <v>4848312</v>
      </c>
      <c r="G15" s="10">
        <v>259077</v>
      </c>
      <c r="H15" s="11">
        <f t="shared" si="1"/>
        <v>5.072591885991061E-2</v>
      </c>
      <c r="I15" s="10">
        <v>4674138</v>
      </c>
      <c r="J15" s="10">
        <v>173523</v>
      </c>
      <c r="K15" s="11">
        <f t="shared" si="2"/>
        <v>3.5795201025814308E-2</v>
      </c>
      <c r="L15">
        <f t="shared" si="3"/>
        <v>3.6373094061694616E-2</v>
      </c>
      <c r="M15">
        <f t="shared" si="4"/>
        <v>1.4072780199843371E-2</v>
      </c>
    </row>
    <row r="16" spans="1:13" x14ac:dyDescent="0.25">
      <c r="A16" t="s">
        <v>21</v>
      </c>
      <c r="B16" s="12">
        <v>13</v>
      </c>
      <c r="C16" s="10">
        <v>4696163</v>
      </c>
      <c r="D16" s="10">
        <v>346495</v>
      </c>
      <c r="E16" s="11">
        <f t="shared" si="0"/>
        <v>6.8712770130355857E-2</v>
      </c>
      <c r="F16" s="10">
        <v>6164634</v>
      </c>
      <c r="G16" s="10">
        <v>651609</v>
      </c>
      <c r="H16" s="11">
        <f t="shared" si="1"/>
        <v>9.5596503821826773E-2</v>
      </c>
      <c r="I16" s="10">
        <v>5417811</v>
      </c>
      <c r="J16" s="10">
        <v>591927</v>
      </c>
      <c r="K16" s="11">
        <f t="shared" si="2"/>
        <v>9.8494643194095982E-2</v>
      </c>
      <c r="L16">
        <f t="shared" si="3"/>
        <v>8.7601305715426195E-2</v>
      </c>
      <c r="M16">
        <f t="shared" si="4"/>
        <v>1.6422009175695518E-2</v>
      </c>
    </row>
    <row r="18" spans="1:1" x14ac:dyDescent="0.25">
      <c r="A18" t="s">
        <v>24</v>
      </c>
    </row>
    <row r="19" spans="1:1" x14ac:dyDescent="0.25">
      <c r="A19" t="s">
        <v>25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B4CCFD-2C5B-4A7D-AAF9-E26C25E5D4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25F414-CCC7-47AB-BCD0-A15186A868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2F69B1-9DB5-4532-9028-DADC6B0D065C}">
  <ds:schemaRefs>
    <ds:schemaRef ds:uri="http://schemas.microsoft.com/office/2006/documentManagement/types"/>
    <ds:schemaRef ds:uri="0b01a07b-8d13-4cb5-9d22-64822278069e"/>
    <ds:schemaRef ds:uri="http://purl.org/dc/elements/1.1/"/>
    <ds:schemaRef ds:uri="http://purl.org/dc/dcmitype/"/>
    <ds:schemaRef ds:uri="http://schemas.microsoft.com/office/2006/metadata/properties"/>
    <ds:schemaRef ds:uri="198a9f0d-948e-4f5a-af70-f6d2f30972cd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2021-10-07T14:30:51Z</dcterms:created>
  <dcterms:modified xsi:type="dcterms:W3CDTF">2021-10-12T17:15:50Z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